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<sst xmlns="http://schemas.openxmlformats.org/spreadsheetml/2006/main" count="49" uniqueCount="24">
  <si>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Załącznik nr 6 </t>
  </si>
  <si>
    <t>do Uchwały nr XXV/285/2004 Rady Miejskiej w Czeladzi z dnia 29 stycznia 2004 roku</t>
  </si>
  <si>
    <t>PLAN DOCHODÓW I WYDATKÓW ZWIĄZANYCH Z REALIZACJĄ ZADAŃ  ZLECONYCH Z ZAKRESU ADMINISTRACJI RZĄDOWEJ   NA 2004 ROK</t>
  </si>
  <si>
    <t>DOCHODY</t>
  </si>
  <si>
    <t>DZIAŁ</t>
  </si>
  <si>
    <t>ROZDZIAŁ</t>
  </si>
  <si>
    <t>§</t>
  </si>
  <si>
    <t>WYSZCZEGÓLNIENIE</t>
  </si>
  <si>
    <t xml:space="preserve">PLAN </t>
  </si>
  <si>
    <t>DOTACJE CELOWE OTRZYMANE Z BUDŻETU PAŃSTWA NA REALIZACJĘ ZADAŃ BIEŻĄCYCH Z ZAKRESU ADMINISTRACJI RZĄDOWEJ ORAZ INNYCH ZADAŃ ZLECONYCH GMINIE                             / ZWIĄZKOM GMIN/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</si>
  <si>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</si>
  <si>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</si>
  <si>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</si>
  <si>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</si>
  <si>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</si>
  <si>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</si>
  <si>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Składki na ubezpieczenia zdrowotne opłacane za osoby pobierające niektóre świadczenia z pomocy społecznej</t>
  </si>
  <si>
    <t xml:space="preserve">Zasiłki i pomoc w naturze oraz składki na ubezpieczenie społeczne </t>
  </si>
  <si>
    <t>Zasiłki rodzinne, pielęgnacyjne i wychowawcze</t>
  </si>
  <si>
    <t>Ośrodki pomocy społecznej</t>
  </si>
  <si>
    <t>Usługi opiekuńcze i specjalistyczne usługi opiekuńcze</t>
  </si>
  <si>
    <t>WYDATKI</t>
  </si>
  <si>
    <t>Wynagrodzenia osobowe pracowników wraz z pochodnymi</t>
  </si>
  <si>
    <t>Wydatki bieżące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</si>
</sst>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3" fontId="0" fillId="0" borderId="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wrapText="1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5.25390625" style="1" customWidth="1"/>
    <col min="4" max="4" width="53.375" style="1" customWidth="1"/>
    <col min="5" max="5" width="21.125" style="1" customWidth="1"/>
    <col min="6" max="15" width="11.375" style="1" customWidth="1"/>
    <col min="16" max="16384" width="9.125" style="1" customWidth="1"/>
  </cols>
  <sheetData>
    <row r="1" ht="12.75">
      <c r="E1" s="2" t="s">
        <v>0</v>
      </c>
    </row>
    <row r="2" ht="45">
      <c r="E2" s="3" t="s">
        <v>1</v>
      </c>
    </row>
    <row r="3" spans="3:4" ht="12.75">
      <c r="C3" s="91" t="s">
        <v>2</v>
      </c>
      <c r="D3" s="92"/>
    </row>
    <row r="4" spans="3:4" ht="12.75">
      <c r="C4" s="92"/>
      <c r="D4" s="92"/>
    </row>
    <row r="5" spans="3:4" ht="12.75">
      <c r="C5" s="92"/>
      <c r="D5" s="92"/>
    </row>
    <row r="6" spans="2:4" ht="12.75">
      <c r="B6" s="4" t="s">
        <v>3</v>
      </c>
      <c r="C6" s="5"/>
      <c r="D6" s="6"/>
    </row>
    <row r="7" spans="3:4" ht="13.5" thickBot="1">
      <c r="C7" s="5"/>
      <c r="D7" s="6"/>
    </row>
    <row r="8" spans="1:5" ht="11.25" customHeight="1">
      <c r="A8" s="7"/>
      <c r="B8" s="8"/>
      <c r="C8" s="9"/>
      <c r="D8" s="10"/>
      <c r="E8" s="11"/>
    </row>
    <row r="9" spans="1:5" ht="12" customHeight="1">
      <c r="A9" s="12" t="s">
        <v>4</v>
      </c>
      <c r="B9" s="13" t="s">
        <v>5</v>
      </c>
      <c r="C9" s="14" t="s">
        <v>6</v>
      </c>
      <c r="D9" s="15" t="s">
        <v>7</v>
      </c>
      <c r="E9" s="16" t="s">
        <v>8</v>
      </c>
    </row>
    <row r="10" spans="1:5" ht="11.25" customHeight="1" thickBot="1">
      <c r="A10" s="17"/>
      <c r="B10" s="18"/>
      <c r="C10" s="18"/>
      <c r="D10" s="19"/>
      <c r="E10" s="20">
        <v>2004</v>
      </c>
    </row>
    <row r="11" spans="1:5" s="24" customFormat="1" ht="53.25" customHeight="1" thickBot="1">
      <c r="A11" s="21"/>
      <c r="B11" s="22"/>
      <c r="C11" s="93" t="s">
        <v>9</v>
      </c>
      <c r="D11" s="94"/>
      <c r="E11" s="23">
        <f>SUM(E12,E15,E18)</f>
        <v>1411575</v>
      </c>
    </row>
    <row r="12" spans="1:5" ht="13.5" thickBot="1">
      <c r="A12" s="25">
        <v>750</v>
      </c>
      <c r="B12" s="26"/>
      <c r="C12" s="26"/>
      <c r="D12" s="27" t="s">
        <v>10</v>
      </c>
      <c r="E12" s="23">
        <f>SUM(E13)</f>
        <v>109770</v>
      </c>
    </row>
    <row r="13" spans="1:5" ht="13.5" thickBot="1">
      <c r="A13" s="28"/>
      <c r="B13" s="25">
        <v>75011</v>
      </c>
      <c r="C13" s="26"/>
      <c r="D13" s="29" t="s">
        <v>11</v>
      </c>
      <c r="E13" s="23">
        <f>SUM(E14:E14)</f>
        <v>109770</v>
      </c>
    </row>
    <row r="14" spans="1:5" ht="39" thickBot="1">
      <c r="A14" s="28"/>
      <c r="B14" s="30"/>
      <c r="C14" s="31">
        <v>2010</v>
      </c>
      <c r="D14" s="32" t="s">
        <v>12</v>
      </c>
      <c r="E14" s="33">
        <v>109770</v>
      </c>
    </row>
    <row r="15" spans="1:5" ht="26.25" thickBot="1">
      <c r="A15" s="25">
        <v>751</v>
      </c>
      <c r="B15" s="34"/>
      <c r="C15" s="35"/>
      <c r="D15" s="36" t="s">
        <v>13</v>
      </c>
      <c r="E15" s="23">
        <f>SUM(E16)</f>
        <v>6170</v>
      </c>
    </row>
    <row r="16" spans="1:5" ht="26.25" thickBot="1">
      <c r="A16" s="28"/>
      <c r="B16" s="25">
        <v>75101</v>
      </c>
      <c r="C16" s="37"/>
      <c r="D16" s="38" t="s">
        <v>14</v>
      </c>
      <c r="E16" s="23">
        <f>SUM(E17:E17)</f>
        <v>6170</v>
      </c>
    </row>
    <row r="17" spans="1:5" ht="39" thickBot="1">
      <c r="A17" s="28"/>
      <c r="B17" s="30"/>
      <c r="C17" s="39">
        <v>2010</v>
      </c>
      <c r="D17" s="40" t="s">
        <v>12</v>
      </c>
      <c r="E17" s="33">
        <v>6170</v>
      </c>
    </row>
    <row r="18" spans="1:5" ht="13.5" thickBot="1">
      <c r="A18" s="25">
        <v>852</v>
      </c>
      <c r="B18" s="41"/>
      <c r="C18" s="37"/>
      <c r="D18" s="29" t="s">
        <v>15</v>
      </c>
      <c r="E18" s="23">
        <f>SUM(E19,E21,E23,E25,E27)</f>
        <v>1295635</v>
      </c>
    </row>
    <row r="19" spans="1:5" ht="30.75" customHeight="1" thickBot="1">
      <c r="A19" s="28"/>
      <c r="B19" s="42">
        <v>85213</v>
      </c>
      <c r="C19" s="37"/>
      <c r="D19" s="43" t="s">
        <v>16</v>
      </c>
      <c r="E19" s="23">
        <f>SUM(E20:E20)</f>
        <v>41447</v>
      </c>
    </row>
    <row r="20" spans="1:5" ht="39" thickBot="1">
      <c r="A20" s="28"/>
      <c r="B20" s="44"/>
      <c r="C20" s="45">
        <v>2010</v>
      </c>
      <c r="D20" s="32" t="s">
        <v>12</v>
      </c>
      <c r="E20" s="33">
        <v>41447</v>
      </c>
    </row>
    <row r="21" spans="1:5" ht="26.25" thickBot="1">
      <c r="A21" s="28"/>
      <c r="B21" s="25">
        <v>85214</v>
      </c>
      <c r="C21" s="37"/>
      <c r="D21" s="43" t="s">
        <v>17</v>
      </c>
      <c r="E21" s="23">
        <f>SUM(E22:E22)</f>
        <v>835030</v>
      </c>
    </row>
    <row r="22" spans="1:5" ht="39" thickBot="1">
      <c r="A22" s="28"/>
      <c r="B22" s="30"/>
      <c r="C22" s="45">
        <v>2010</v>
      </c>
      <c r="D22" s="32" t="s">
        <v>12</v>
      </c>
      <c r="E22" s="33">
        <v>835030</v>
      </c>
    </row>
    <row r="23" spans="1:5" ht="13.5" thickBot="1">
      <c r="A23" s="46"/>
      <c r="B23" s="25">
        <v>85216</v>
      </c>
      <c r="C23" s="37"/>
      <c r="D23" s="29" t="s">
        <v>18</v>
      </c>
      <c r="E23" s="23">
        <f>SUM(E24:E24)</f>
        <v>65329</v>
      </c>
    </row>
    <row r="24" spans="1:5" ht="39" thickBot="1">
      <c r="A24" s="46"/>
      <c r="B24" s="30"/>
      <c r="C24" s="45">
        <v>2010</v>
      </c>
      <c r="D24" s="32" t="s">
        <v>12</v>
      </c>
      <c r="E24" s="33">
        <v>65329</v>
      </c>
    </row>
    <row r="25" spans="1:5" ht="13.5" thickBot="1">
      <c r="A25" s="46"/>
      <c r="B25" s="25">
        <v>85219</v>
      </c>
      <c r="C25" s="37"/>
      <c r="D25" s="29" t="s">
        <v>19</v>
      </c>
      <c r="E25" s="23">
        <f>SUM(E26:E26)</f>
        <v>345590</v>
      </c>
    </row>
    <row r="26" spans="1:5" ht="39" thickBot="1">
      <c r="A26" s="46"/>
      <c r="B26" s="30"/>
      <c r="C26" s="45">
        <v>2010</v>
      </c>
      <c r="D26" s="32" t="s">
        <v>12</v>
      </c>
      <c r="E26" s="33">
        <v>345590</v>
      </c>
    </row>
    <row r="27" spans="1:5" ht="14.25" customHeight="1" thickBot="1">
      <c r="A27" s="47"/>
      <c r="B27" s="25">
        <v>85228</v>
      </c>
      <c r="C27" s="37"/>
      <c r="D27" s="48" t="s">
        <v>20</v>
      </c>
      <c r="E27" s="49">
        <f>SUM(E28:E28)</f>
        <v>8239</v>
      </c>
    </row>
    <row r="28" spans="1:5" ht="39" thickBot="1">
      <c r="A28" s="50"/>
      <c r="B28" s="51"/>
      <c r="C28" s="52">
        <v>2010</v>
      </c>
      <c r="D28" s="53" t="s">
        <v>12</v>
      </c>
      <c r="E28" s="54">
        <v>8239</v>
      </c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spans="1:5" ht="12.75">
      <c r="A40" s="22"/>
      <c r="B40" s="55"/>
      <c r="C40" s="56"/>
      <c r="D40" s="56"/>
      <c r="E40" s="56"/>
    </row>
    <row r="41" spans="1:5" ht="12.75">
      <c r="A41" s="22"/>
      <c r="C41" s="30"/>
      <c r="D41" s="30"/>
      <c r="E41" s="30"/>
    </row>
    <row r="42" spans="1:5" ht="12.75">
      <c r="A42" s="22"/>
      <c r="B42" s="57"/>
      <c r="C42" s="30"/>
      <c r="D42" s="30"/>
      <c r="E42" s="58"/>
    </row>
    <row r="43" spans="1:5" ht="12.75">
      <c r="A43" s="30"/>
      <c r="B43" s="30" t="s">
        <v>21</v>
      </c>
      <c r="C43" s="59"/>
      <c r="D43" s="30"/>
      <c r="E43" s="60"/>
    </row>
    <row r="44" spans="1:5" ht="13.5" thickBot="1">
      <c r="A44" s="30"/>
      <c r="B44" s="30"/>
      <c r="C44" s="59"/>
      <c r="D44" s="30"/>
      <c r="E44" s="60"/>
    </row>
    <row r="45" spans="1:5" ht="12.75">
      <c r="A45" s="7"/>
      <c r="B45" s="61"/>
      <c r="C45" s="62"/>
      <c r="D45" s="10"/>
      <c r="E45" s="63"/>
    </row>
    <row r="46" spans="1:5" ht="12.75">
      <c r="A46" s="12" t="s">
        <v>4</v>
      </c>
      <c r="B46" s="64" t="s">
        <v>5</v>
      </c>
      <c r="C46" s="46"/>
      <c r="D46" s="15" t="s">
        <v>7</v>
      </c>
      <c r="E46" s="65" t="s">
        <v>8</v>
      </c>
    </row>
    <row r="47" spans="1:5" ht="13.5" thickBot="1">
      <c r="A47" s="66"/>
      <c r="B47" s="30"/>
      <c r="C47" s="28"/>
      <c r="D47" s="67"/>
      <c r="E47" s="68">
        <v>2004</v>
      </c>
    </row>
    <row r="48" spans="1:5" ht="13.5" thickBot="1">
      <c r="A48" s="69"/>
      <c r="B48" s="70"/>
      <c r="C48" s="95"/>
      <c r="D48" s="96"/>
      <c r="E48" s="49">
        <f>SUM(E49,E52,E55)</f>
        <v>1411575</v>
      </c>
    </row>
    <row r="49" spans="1:5" ht="13.5" thickBot="1">
      <c r="A49" s="25">
        <v>750</v>
      </c>
      <c r="B49" s="26"/>
      <c r="C49" s="26"/>
      <c r="D49" s="29" t="s">
        <v>10</v>
      </c>
      <c r="E49" s="23">
        <f>SUM(E50)</f>
        <v>109770</v>
      </c>
    </row>
    <row r="50" spans="1:5" ht="13.5" thickBot="1">
      <c r="A50" s="28"/>
      <c r="B50" s="25">
        <v>75011</v>
      </c>
      <c r="C50" s="26"/>
      <c r="D50" s="29" t="s">
        <v>11</v>
      </c>
      <c r="E50" s="23">
        <f>SUM(E51:E51)</f>
        <v>109770</v>
      </c>
    </row>
    <row r="51" spans="1:5" ht="13.5" thickBot="1">
      <c r="A51" s="28"/>
      <c r="B51" s="30"/>
      <c r="C51" s="44"/>
      <c r="D51" s="71" t="s">
        <v>22</v>
      </c>
      <c r="E51" s="54">
        <v>109770</v>
      </c>
    </row>
    <row r="52" spans="1:5" ht="26.25" thickBot="1">
      <c r="A52" s="25">
        <v>751</v>
      </c>
      <c r="B52" s="41"/>
      <c r="C52" s="26"/>
      <c r="D52" s="38" t="s">
        <v>13</v>
      </c>
      <c r="E52" s="23">
        <f>SUM(E53)</f>
        <v>6170</v>
      </c>
    </row>
    <row r="53" spans="1:5" ht="26.25" thickBot="1">
      <c r="A53" s="28"/>
      <c r="B53" s="25">
        <v>75101</v>
      </c>
      <c r="C53" s="37"/>
      <c r="D53" s="38" t="s">
        <v>14</v>
      </c>
      <c r="E53" s="23">
        <f>SUM(E54:E54)</f>
        <v>6170</v>
      </c>
    </row>
    <row r="54" spans="1:5" ht="13.5" thickBot="1">
      <c r="A54" s="28"/>
      <c r="B54" s="30"/>
      <c r="C54" s="72"/>
      <c r="D54" s="71" t="s">
        <v>23</v>
      </c>
      <c r="E54" s="33">
        <v>6170</v>
      </c>
    </row>
    <row r="55" spans="1:5" ht="13.5" thickBot="1">
      <c r="A55" s="25">
        <v>852</v>
      </c>
      <c r="B55" s="41"/>
      <c r="C55" s="37"/>
      <c r="D55" s="29" t="s">
        <v>15</v>
      </c>
      <c r="E55" s="23">
        <f>SUM(E56,E58,E60,E62,E64)</f>
        <v>1295635</v>
      </c>
    </row>
    <row r="56" spans="1:5" ht="26.25" thickBot="1">
      <c r="A56" s="28"/>
      <c r="B56" s="42">
        <v>85213</v>
      </c>
      <c r="C56" s="37"/>
      <c r="D56" s="43" t="s">
        <v>16</v>
      </c>
      <c r="E56" s="23">
        <f>SUM(E57:E57)</f>
        <v>41447</v>
      </c>
    </row>
    <row r="57" spans="1:5" ht="13.5" thickBot="1">
      <c r="A57" s="28"/>
      <c r="B57" s="44"/>
      <c r="C57" s="72"/>
      <c r="D57" s="71" t="s">
        <v>23</v>
      </c>
      <c r="E57" s="33">
        <v>41447</v>
      </c>
    </row>
    <row r="58" spans="1:5" ht="26.25" thickBot="1">
      <c r="A58" s="28"/>
      <c r="B58" s="25">
        <v>85214</v>
      </c>
      <c r="C58" s="37"/>
      <c r="D58" s="43" t="s">
        <v>17</v>
      </c>
      <c r="E58" s="23">
        <f>SUM(E59:E59)</f>
        <v>835030</v>
      </c>
    </row>
    <row r="59" spans="1:5" ht="13.5" thickBot="1">
      <c r="A59" s="28"/>
      <c r="B59" s="30"/>
      <c r="C59" s="72"/>
      <c r="D59" s="71" t="s">
        <v>23</v>
      </c>
      <c r="E59" s="33">
        <v>835030</v>
      </c>
    </row>
    <row r="60" spans="1:5" ht="13.5" thickBot="1">
      <c r="A60" s="46"/>
      <c r="B60" s="25">
        <v>85216</v>
      </c>
      <c r="C60" s="37"/>
      <c r="D60" s="29" t="s">
        <v>18</v>
      </c>
      <c r="E60" s="23">
        <f>SUM(E61:E61)</f>
        <v>65329</v>
      </c>
    </row>
    <row r="61" spans="1:5" ht="13.5" thickBot="1">
      <c r="A61" s="46"/>
      <c r="B61" s="30"/>
      <c r="C61" s="72"/>
      <c r="D61" s="71" t="s">
        <v>23</v>
      </c>
      <c r="E61" s="54">
        <v>65329</v>
      </c>
    </row>
    <row r="62" spans="1:5" ht="13.5" thickBot="1">
      <c r="A62" s="46"/>
      <c r="B62" s="25">
        <v>85219</v>
      </c>
      <c r="C62" s="37"/>
      <c r="D62" s="29" t="s">
        <v>19</v>
      </c>
      <c r="E62" s="23">
        <f>SUM(E63:E63)</f>
        <v>345590</v>
      </c>
    </row>
    <row r="63" spans="1:5" ht="13.5" thickBot="1">
      <c r="A63" s="46"/>
      <c r="B63" s="30"/>
      <c r="C63" s="72"/>
      <c r="D63" s="73" t="s">
        <v>22</v>
      </c>
      <c r="E63" s="33">
        <v>345590</v>
      </c>
    </row>
    <row r="64" spans="1:5" ht="13.5" thickBot="1">
      <c r="A64" s="47"/>
      <c r="B64" s="25">
        <v>85228</v>
      </c>
      <c r="C64" s="37"/>
      <c r="D64" s="48" t="s">
        <v>20</v>
      </c>
      <c r="E64" s="49">
        <f>SUM(E65:E65)</f>
        <v>8239</v>
      </c>
    </row>
    <row r="65" spans="1:5" ht="13.5" thickBot="1">
      <c r="A65" s="50"/>
      <c r="B65" s="51"/>
      <c r="C65" s="74"/>
      <c r="D65" s="75" t="s">
        <v>23</v>
      </c>
      <c r="E65" s="54">
        <v>8239</v>
      </c>
    </row>
    <row r="66" spans="1:5" s="76" customFormat="1" ht="12.75">
      <c r="A66" s="30"/>
      <c r="B66" s="30"/>
      <c r="C66" s="59"/>
      <c r="D66" s="30"/>
      <c r="E66" s="60"/>
    </row>
    <row r="67" spans="3:5" s="22" customFormat="1" ht="12.75">
      <c r="C67" s="57"/>
      <c r="D67" s="57"/>
      <c r="E67" s="60"/>
    </row>
    <row r="68" spans="3:5" s="22" customFormat="1" ht="12.75">
      <c r="C68" s="57"/>
      <c r="D68" s="57"/>
      <c r="E68" s="77"/>
    </row>
    <row r="69" spans="3:5" s="22" customFormat="1" ht="12.75">
      <c r="C69" s="78"/>
      <c r="D69" s="78"/>
      <c r="E69" s="79"/>
    </row>
    <row r="70" spans="1:5" s="22" customFormat="1" ht="12.75">
      <c r="A70" s="57"/>
      <c r="B70" s="30"/>
      <c r="C70" s="57"/>
      <c r="D70" s="55"/>
      <c r="E70" s="80"/>
    </row>
    <row r="71" spans="1:5" s="76" customFormat="1" ht="12.75">
      <c r="A71" s="81"/>
      <c r="B71" s="82"/>
      <c r="C71" s="30"/>
      <c r="D71" s="55"/>
      <c r="E71" s="77"/>
    </row>
    <row r="72" spans="1:5" s="76" customFormat="1" ht="12.75">
      <c r="A72" s="81"/>
      <c r="B72" s="81"/>
      <c r="C72" s="82"/>
      <c r="D72" s="56"/>
      <c r="E72" s="83"/>
    </row>
    <row r="73" spans="1:5" s="76" customFormat="1" ht="12.75">
      <c r="A73" s="57"/>
      <c r="B73" s="81"/>
      <c r="C73" s="82"/>
      <c r="D73" s="84"/>
      <c r="E73" s="85"/>
    </row>
    <row r="74" spans="1:5" s="76" customFormat="1" ht="12.75">
      <c r="A74" s="86"/>
      <c r="B74" s="81"/>
      <c r="C74" s="82"/>
      <c r="D74" s="84"/>
      <c r="E74" s="85"/>
    </row>
    <row r="75" spans="1:5" s="76" customFormat="1" ht="12.75">
      <c r="A75" s="86"/>
      <c r="B75" s="81"/>
      <c r="C75" s="82"/>
      <c r="D75" s="5"/>
      <c r="E75" s="87"/>
    </row>
    <row r="76" spans="1:5" s="76" customFormat="1" ht="12.75">
      <c r="A76" s="86"/>
      <c r="B76" s="81"/>
      <c r="C76" s="82"/>
      <c r="D76" s="5"/>
      <c r="E76" s="85"/>
    </row>
    <row r="77" spans="1:5" s="76" customFormat="1" ht="12.75">
      <c r="A77" s="86"/>
      <c r="B77" s="86"/>
      <c r="C77" s="82"/>
      <c r="D77" s="5"/>
      <c r="E77" s="87"/>
    </row>
    <row r="78" spans="1:5" s="76" customFormat="1" ht="12.75">
      <c r="A78" s="86"/>
      <c r="B78" s="86"/>
      <c r="C78" s="82"/>
      <c r="D78" s="84"/>
      <c r="E78" s="85"/>
    </row>
    <row r="79" spans="1:5" s="76" customFormat="1" ht="12.75">
      <c r="A79" s="86"/>
      <c r="B79" s="86"/>
      <c r="C79" s="82"/>
      <c r="D79" s="84"/>
      <c r="E79" s="85"/>
    </row>
    <row r="80" spans="1:5" s="76" customFormat="1" ht="12.75">
      <c r="A80" s="86"/>
      <c r="B80" s="86"/>
      <c r="C80" s="82"/>
      <c r="D80" s="84"/>
      <c r="E80" s="85"/>
    </row>
    <row r="81" s="76" customFormat="1" ht="12.75"/>
    <row r="82" spans="4:5" s="76" customFormat="1" ht="12.75">
      <c r="D82" s="57"/>
      <c r="E82" s="85"/>
    </row>
    <row r="83" s="76" customFormat="1" ht="12.75"/>
    <row r="84" spans="2:5" s="76" customFormat="1" ht="12.75">
      <c r="B84" s="55"/>
      <c r="C84" s="81"/>
      <c r="D84" s="81"/>
      <c r="E84" s="81"/>
    </row>
    <row r="85" spans="2:5" s="76" customFormat="1" ht="12.75">
      <c r="B85" s="97"/>
      <c r="C85" s="97"/>
      <c r="D85" s="97"/>
      <c r="E85" s="30"/>
    </row>
    <row r="86" spans="2:5" s="76" customFormat="1" ht="12.75">
      <c r="B86" s="57"/>
      <c r="C86" s="30"/>
      <c r="D86" s="30"/>
      <c r="E86" s="58"/>
    </row>
    <row r="87" spans="1:5" s="76" customFormat="1" ht="12.75">
      <c r="A87" s="30"/>
      <c r="B87" s="57"/>
      <c r="C87" s="88"/>
      <c r="D87" s="30"/>
      <c r="E87" s="60"/>
    </row>
    <row r="88" spans="1:5" s="76" customFormat="1" ht="12.75">
      <c r="A88" s="30"/>
      <c r="B88" s="30"/>
      <c r="C88" s="30"/>
      <c r="D88" s="56"/>
      <c r="E88" s="60"/>
    </row>
    <row r="89" spans="1:5" s="76" customFormat="1" ht="12.75">
      <c r="A89" s="30"/>
      <c r="B89" s="30"/>
      <c r="C89" s="30"/>
      <c r="D89" s="55"/>
      <c r="E89" s="80"/>
    </row>
    <row r="90" spans="1:5" s="76" customFormat="1" ht="12.75">
      <c r="A90" s="57"/>
      <c r="B90" s="30"/>
      <c r="C90" s="30"/>
      <c r="D90" s="55"/>
      <c r="E90" s="80"/>
    </row>
    <row r="91" spans="1:5" s="76" customFormat="1" ht="12.75">
      <c r="A91" s="57"/>
      <c r="B91" s="30"/>
      <c r="C91" s="30"/>
      <c r="D91" s="89"/>
      <c r="E91" s="90"/>
    </row>
    <row r="92" spans="1:5" s="76" customFormat="1" ht="12.75">
      <c r="A92" s="57"/>
      <c r="B92" s="30"/>
      <c r="C92" s="30"/>
      <c r="D92" s="89"/>
      <c r="E92" s="80"/>
    </row>
    <row r="93" spans="1:5" s="76" customFormat="1" ht="12.75">
      <c r="A93" s="82"/>
      <c r="D93" s="55"/>
      <c r="E93" s="86"/>
    </row>
    <row r="94" spans="2:5" s="76" customFormat="1" ht="12.75">
      <c r="B94" s="82"/>
      <c r="D94" s="55"/>
      <c r="E94" s="86"/>
    </row>
    <row r="95" spans="3:4" s="76" customFormat="1" ht="12.75">
      <c r="C95" s="82"/>
      <c r="D95" s="89"/>
    </row>
    <row r="96" s="76" customFormat="1" ht="12.75">
      <c r="D96" s="89"/>
    </row>
    <row r="97" s="76" customFormat="1" ht="12.75"/>
    <row r="98" s="76" customFormat="1" ht="12.75"/>
    <row r="99" s="76" customFormat="1" ht="12.75"/>
    <row r="100" s="76" customFormat="1" ht="12.75"/>
    <row r="101" s="76" customFormat="1" ht="12.75"/>
    <row r="102" s="76" customFormat="1" ht="12.75"/>
    <row r="103" s="76" customFormat="1" ht="12.75"/>
    <row r="104" s="76" customFormat="1" ht="12.75"/>
    <row r="105" s="76" customFormat="1" ht="12.75"/>
    <row r="106" s="76" customFormat="1" ht="12.75"/>
    <row r="107" s="76" customFormat="1" ht="12.75"/>
    <row r="108" s="76" customFormat="1" ht="12.75"/>
    <row r="109" s="76" customFormat="1" ht="12.75"/>
    <row r="110" s="76" customFormat="1" ht="12.75"/>
    <row r="111" s="76" customFormat="1" ht="12.75"/>
    <row r="112" s="76" customFormat="1" ht="12.75"/>
    <row r="113" s="76" customFormat="1" ht="12.75"/>
    <row r="114" s="76" customFormat="1" ht="12.75"/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="76" customFormat="1" ht="12.75"/>
    <row r="121" s="76" customFormat="1" ht="12.75"/>
  </sheetData>
  <mergeCells count="4">
    <mergeCell ref="C3:D5"/>
    <mergeCell ref="C11:D11"/>
    <mergeCell ref="C48:D48"/>
    <mergeCell ref="B85:D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arkadiuszo</cp:lastModifiedBy>
  <dcterms:created xsi:type="dcterms:W3CDTF">2004-02-09T13:27:33Z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